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Cuenta pub trimestral\"/>
    </mc:Choice>
  </mc:AlternateContent>
  <xr:revisionPtr revIDLastSave="0" documentId="13_ncr:1_{56FEFA04-0949-40FA-9F43-6FBC3271BFE8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C8" i="1" s="1"/>
  <c r="E8" i="1" l="1"/>
  <c r="D8" i="1"/>
  <c r="F19" i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<sst xmlns="http://schemas.openxmlformats.org/spreadsheetml/2006/main" count="31" uniqueCount="31">
  <si>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</si>
  <si>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</si>
  <si>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</si>
  <si>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</si>
  <si>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</si>
  <si>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</si>
  <si>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</si>
  <si>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</si>
  <si>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</si>
  <si>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</si>
  <si>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</si>
  <si>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</si>
  <si>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</si>
  <si>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</si>
  <si>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</si>
  <si>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</si>
  <si>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</si>
  <si>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</si>
  <si>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</si>
  <si>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</si>
  <si>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</si>
  <si>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</si>
  <si>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</si>
  <si>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</si>
  <si>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</si>
  <si>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</si>
  <si>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</si>
  <si>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</si>
  <si>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</si>
  <si>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Sistema para el Desarrollo Integral de la Familia del Municipio de Chihuahua</t>
  </si>
  <si>
    <t>Del 01 de enero al 31 de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</si>
</sst>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801254</xdr:colOff>
      <xdr:row>32</xdr:row>
      <xdr:rowOff>68118</xdr:rowOff>
    </xdr:from>
    <xdr:to>
      <xdr:col>6</xdr:col>
      <xdr:colOff>159904</xdr:colOff>
      <xdr:row>39</xdr:row>
      <xdr:rowOff>18670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4A72358-F167-45AB-87EE-8115D145535C}"/>
            </a:ext>
          </a:extLst>
        </xdr:cNvPr>
        <xdr:cNvGrpSpPr/>
      </xdr:nvGrpSpPr>
      <xdr:grpSpPr>
        <a:xfrm>
          <a:off x="1002145" y="6011718"/>
          <a:ext cx="6514522" cy="1017352"/>
          <a:chOff x="1696412" y="12744812"/>
          <a:chExt cx="6278098" cy="877956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CC37A3B4-E9BA-3656-5164-91107B3E0651}"/>
              </a:ext>
            </a:extLst>
          </xdr:cNvPr>
          <xdr:cNvSpPr txBox="1"/>
        </xdr:nvSpPr>
        <xdr:spPr>
          <a:xfrm>
            <a:off x="1696412" y="12749709"/>
            <a:ext cx="2796375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 MARIO EDUARDO GARCÍA JIMENEZ</a:t>
            </a: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 GENERAL</a:t>
            </a:r>
            <a:endParaRPr lang="es-MX" sz="1200"/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656AEF58-22F3-E27C-5221-E77E5FA0A96D}"/>
              </a:ext>
            </a:extLst>
          </xdr:cNvPr>
          <xdr:cNvSpPr txBox="1"/>
        </xdr:nvSpPr>
        <xdr:spPr>
          <a:xfrm>
            <a:off x="5204691" y="12744812"/>
            <a:ext cx="2604794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LIC.MARIA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ELENA SEYFFERT LÓPEZ</a:t>
            </a:r>
            <a:endPara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ADMINISTRATIVA</a:t>
            </a:r>
          </a:p>
          <a:p>
            <a:pPr algn="ctr"/>
            <a:endParaRPr lang="es-MX" sz="1100"/>
          </a:p>
        </xdr:txBody>
      </xdr: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46583094-DB0A-CFDF-4781-76B8FEE684FA}"/>
              </a:ext>
            </a:extLst>
          </xdr:cNvPr>
          <xdr:cNvCxnSpPr/>
        </xdr:nvCxnSpPr>
        <xdr:spPr>
          <a:xfrm>
            <a:off x="1834957" y="12813145"/>
            <a:ext cx="2688172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EB6DABA1-E412-A9B6-AD6B-655274ED194C}"/>
              </a:ext>
            </a:extLst>
          </xdr:cNvPr>
          <xdr:cNvCxnSpPr/>
        </xdr:nvCxnSpPr>
        <xdr:spPr>
          <a:xfrm>
            <a:off x="5207830" y="12823037"/>
            <a:ext cx="2766680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="120" zoomScaleNormal="120" workbookViewId="0">
      <selection activeCell="G30" sqref="G30"/>
    </sheetView>
  </sheetViews>
  <sheetFormatPr baseColWidth="10" defaultColWidth="11.5546875" defaultRowHeight="11.8" x14ac:dyDescent="0.2"/>
  <cols>
    <col min="1" max="1" width="2.6640625" style="13" customWidth="1"/>
    <col min="2" max="2" width="41.33203125" style="13" customWidth="1"/>
    <col min="3" max="3" width="12.88671875" style="13" bestFit="1" customWidth="1"/>
    <col min="4" max="5" width="14.33203125" style="13" bestFit="1" customWidth="1"/>
    <col min="6" max="6" width="12.77734375" style="13" customWidth="1"/>
    <col min="7" max="7" width="12.44140625" style="13" customWidth="1"/>
    <col min="8" max="16384" width="11.5546875" style="13"/>
  </cols>
  <sheetData>
    <row r="1" spans="2:7" ht="12.45" thickBot="1" x14ac:dyDescent="0.25"/>
    <row r="2" spans="2:7" x14ac:dyDescent="0.2">
      <c r="B2" s="19" t="s">
        <v>29</v>
      </c>
      <c r="C2" s="20"/>
      <c r="D2" s="20"/>
      <c r="E2" s="20"/>
      <c r="F2" s="20"/>
      <c r="G2" s="21"/>
    </row>
    <row r="3" spans="2:7" x14ac:dyDescent="0.2">
      <c r="B3" s="22" t="s">
        <v>0</v>
      </c>
      <c r="C3" s="23"/>
      <c r="D3" s="23"/>
      <c r="E3" s="23"/>
      <c r="F3" s="23"/>
      <c r="G3" s="24"/>
    </row>
    <row r="4" spans="2:7" ht="12.45" thickBot="1" x14ac:dyDescent="0.25">
      <c r="B4" s="25" t="s">
        <v>30</v>
      </c>
      <c r="C4" s="26"/>
      <c r="D4" s="26"/>
      <c r="E4" s="26"/>
      <c r="F4" s="26"/>
      <c r="G4" s="27"/>
    </row>
    <row r="5" spans="2:7" ht="23.6" x14ac:dyDescent="0.2">
      <c r="B5" s="28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29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106713690.77000001</v>
      </c>
      <c r="D8" s="7">
        <f>SUM(D10,D19)</f>
        <v>1052672640.1799999</v>
      </c>
      <c r="E8" s="7">
        <f>SUM(E10,E19)</f>
        <v>1039478721.9299999</v>
      </c>
      <c r="F8" s="7">
        <f>C8+D8-E8</f>
        <v>119907609.0200001</v>
      </c>
      <c r="G8" s="7">
        <f>F8-C8</f>
        <v>13193918.250000089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54443487.170000002</v>
      </c>
      <c r="D10" s="7">
        <f>SUM(D11:D17)</f>
        <v>1045019106.63</v>
      </c>
      <c r="E10" s="7">
        <f>SUM(E11:E17)</f>
        <v>1039478721.9299999</v>
      </c>
      <c r="F10" s="7">
        <f t="shared" ref="F10:F17" si="0">C10+D10-E10</f>
        <v>59983871.870000005</v>
      </c>
      <c r="G10" s="7">
        <f t="shared" ref="G10:G17" si="1">F10-C10</f>
        <v>5540384.700000003</v>
      </c>
    </row>
    <row r="11" spans="2:7" x14ac:dyDescent="0.2">
      <c r="B11" s="3" t="s">
        <v>6</v>
      </c>
      <c r="C11" s="8">
        <v>53829393.490000002</v>
      </c>
      <c r="D11" s="8">
        <v>844920048.03999996</v>
      </c>
      <c r="E11" s="8">
        <v>839476242.41999996</v>
      </c>
      <c r="F11" s="12">
        <f t="shared" si="0"/>
        <v>59273199.110000014</v>
      </c>
      <c r="G11" s="12">
        <f t="shared" si="1"/>
        <v>5443805.6200000122</v>
      </c>
    </row>
    <row r="12" spans="2:7" x14ac:dyDescent="0.2">
      <c r="B12" s="3" t="s">
        <v>7</v>
      </c>
      <c r="C12" s="8">
        <v>614093.68000000005</v>
      </c>
      <c r="D12" s="8">
        <v>200099058.59</v>
      </c>
      <c r="E12" s="8">
        <v>200002479.50999999</v>
      </c>
      <c r="F12" s="12">
        <f t="shared" si="0"/>
        <v>710672.76000002027</v>
      </c>
      <c r="G12" s="12">
        <f t="shared" si="1"/>
        <v>96579.080000020214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52270203.600000001</v>
      </c>
      <c r="D19" s="7">
        <f>SUM(D20:D28)</f>
        <v>7653533.5499999998</v>
      </c>
      <c r="E19" s="7">
        <f>SUM(E20:E28)</f>
        <v>0</v>
      </c>
      <c r="F19" s="7">
        <f t="shared" ref="F19:F28" si="2">C19+D19-E19</f>
        <v>59923737.149999999</v>
      </c>
      <c r="G19" s="7">
        <f t="shared" ref="G19:G28" si="3">F19-C19</f>
        <v>7653533.549999997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22654262.170000002</v>
      </c>
      <c r="D22" s="8">
        <v>2856936.46</v>
      </c>
      <c r="E22" s="8">
        <v>0</v>
      </c>
      <c r="F22" s="12">
        <f t="shared" si="2"/>
        <v>25511198.630000003</v>
      </c>
      <c r="G22" s="12">
        <f t="shared" si="3"/>
        <v>2856936.4600000009</v>
      </c>
    </row>
    <row r="23" spans="1:7" x14ac:dyDescent="0.2">
      <c r="B23" s="3" t="s">
        <v>18</v>
      </c>
      <c r="C23" s="8">
        <v>27771371.710000001</v>
      </c>
      <c r="D23" s="8">
        <v>4434225.38</v>
      </c>
      <c r="E23" s="8">
        <v>0</v>
      </c>
      <c r="F23" s="12">
        <f t="shared" si="2"/>
        <v>32205597.09</v>
      </c>
      <c r="G23" s="12">
        <f t="shared" si="3"/>
        <v>4434225.379999999</v>
      </c>
    </row>
    <row r="24" spans="1:7" x14ac:dyDescent="0.2">
      <c r="B24" s="3" t="s">
        <v>19</v>
      </c>
      <c r="C24" s="8">
        <v>1844569.32</v>
      </c>
      <c r="D24" s="8">
        <v>362371.71</v>
      </c>
      <c r="E24" s="8">
        <v>0</v>
      </c>
      <c r="F24" s="12">
        <f t="shared" si="2"/>
        <v>2206941.0300000003</v>
      </c>
      <c r="G24" s="12">
        <f t="shared" si="3"/>
        <v>362371.7100000002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</v>
      </c>
      <c r="F26" s="12">
        <f t="shared" si="2"/>
        <v>0.4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1" spans="1:7" s="18" customFormat="1" ht="13.1" x14ac:dyDescent="0.2">
      <c r="B31" s="17"/>
    </row>
    <row r="32" spans="1:7" s="18" customFormat="1" x14ac:dyDescent="0.2"/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7" right="0.7" top="0.75" bottom="0.75" header="0.3" footer="0.3"/>
  <pageSetup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2023-01-30T18:12:30Z</cp:lastPrinted>
  <dcterms:created xsi:type="dcterms:W3CDTF">2019-12-03T19:14:48Z</dcterms:created>
  <dcterms:modified xsi:type="dcterms:W3CDTF">2023-01-30T18:13:19Z</dcterms:modified>
</cp:coreProperties>
</file>